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860" activeTab="0"/>
  </bookViews>
  <sheets>
    <sheet name="外注請求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'外注請求'!$A$1:$K$50</definedName>
    <definedName name="お客様ｸﾚｰﾑ対応報告書">#REF!</definedName>
    <definedName name="ｸﾚｰﾑ対応報告書別紙">#REF!</definedName>
    <definedName name="印刷範囲" localSheetId="0">#REF!</definedName>
    <definedName name="印刷範囲">#REF!</definedName>
    <definedName name="建設物定期点検報告書">#REF!</definedName>
    <definedName name="見積依頼書鏡" localSheetId="0">#REF!</definedName>
    <definedName name="見積依頼書鏡">#REF!</definedName>
    <definedName name="見積条件書" localSheetId="0">#REF!</definedName>
    <definedName name="見積条件書">#REF!</definedName>
    <definedName name="施工条件足場工事" localSheetId="0">#REF!</definedName>
    <definedName name="施工条件足場工事">#REF!</definedName>
    <definedName name="資材協力会社リスト">#REF!</definedName>
    <definedName name="事故ｸﾚｰﾑ発生速報">#REF!</definedName>
    <definedName name="不適合製品処理表">#REF!</definedName>
  </definedNames>
  <calcPr fullCalcOnLoad="1"/>
</workbook>
</file>

<file path=xl/sharedStrings.xml><?xml version="1.0" encoding="utf-8"?>
<sst xmlns="http://schemas.openxmlformats.org/spreadsheetml/2006/main" count="73" uniqueCount="63">
  <si>
    <t>単位</t>
  </si>
  <si>
    <t>所在地</t>
  </si>
  <si>
    <t>代表者</t>
  </si>
  <si>
    <t>請求内訳</t>
  </si>
  <si>
    <t>工事名</t>
  </si>
  <si>
    <t>合計</t>
  </si>
  <si>
    <t>数量</t>
  </si>
  <si>
    <t>現場代理人</t>
  </si>
  <si>
    <t>外 注 工 事 代 金 請 求 書</t>
  </si>
  <si>
    <t>（　第　1　回　）</t>
  </si>
  <si>
    <t>（ 事 務 所 控 ）</t>
  </si>
  <si>
    <t>契  約  金  額</t>
  </si>
  <si>
    <t>前回迄の支払額</t>
  </si>
  <si>
    <t>（ 業 者 控 ）</t>
  </si>
  <si>
    <t>（　第　2　回　）</t>
  </si>
  <si>
    <t>請求金額</t>
  </si>
  <si>
    <t>￥</t>
  </si>
  <si>
    <t>当 月 支 払 高</t>
  </si>
  <si>
    <t>（ 現 場 控 ）</t>
  </si>
  <si>
    <t>（　第　3　回　）</t>
  </si>
  <si>
    <t>保 留 金 解 除 額</t>
  </si>
  <si>
    <t>（　第　4　回　）</t>
  </si>
  <si>
    <t>支 払 対 象 額</t>
  </si>
  <si>
    <t>（　第　5　回　）</t>
  </si>
  <si>
    <t>消費税</t>
  </si>
  <si>
    <t>支  払  残  額</t>
  </si>
  <si>
    <t>（　第　6　回　）</t>
  </si>
  <si>
    <t>（　第　7　回　）</t>
  </si>
  <si>
    <t>月  日</t>
  </si>
  <si>
    <t>摘  要</t>
  </si>
  <si>
    <t>工事費契約内訳</t>
  </si>
  <si>
    <t>今回工事費出来高</t>
  </si>
  <si>
    <t>累計工事費出来高</t>
  </si>
  <si>
    <t>前回出来形</t>
  </si>
  <si>
    <t>前回工事費出来高</t>
  </si>
  <si>
    <t>数 量</t>
  </si>
  <si>
    <t>単 価</t>
  </si>
  <si>
    <t>金 額</t>
  </si>
  <si>
    <t>工　　事　　費　　支　　払　　高　</t>
  </si>
  <si>
    <t>出来高＊９０％</t>
  </si>
  <si>
    <t>株式会社　古賀組　</t>
  </si>
  <si>
    <t>御中</t>
  </si>
  <si>
    <t>振込銀行</t>
  </si>
  <si>
    <t>銀行</t>
  </si>
  <si>
    <t>支店</t>
  </si>
  <si>
    <t>口座番号</t>
  </si>
  <si>
    <t>　普　・　当　No.</t>
  </si>
  <si>
    <t>会社名</t>
  </si>
  <si>
    <t>口 座 名</t>
  </si>
  <si>
    <t>出来高</t>
  </si>
  <si>
    <t>現在</t>
  </si>
  <si>
    <t>第　 　  回 保 留 金 解 除 額</t>
  </si>
  <si>
    <t>出来高＊100％</t>
  </si>
  <si>
    <t>工事費合計</t>
  </si>
  <si>
    <t>10％対象工事費</t>
  </si>
  <si>
    <t>10％対象消費税</t>
  </si>
  <si>
    <t>登録番号</t>
  </si>
  <si>
    <t>T＊＊＊＊＊＊＊＊＊＊＊＊＊＊＊＊＊＊＊＊</t>
  </si>
  <si>
    <t>工事コード：02-93601</t>
  </si>
  <si>
    <t>社内略称工事名記入</t>
  </si>
  <si>
    <t>取引先No.</t>
  </si>
  <si>
    <t>令和　  年</t>
  </si>
  <si>
    <t xml:space="preserve">    月　   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</si>
</sst>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_ "/>
    <numFmt numFmtId="180" formatCode="&quot;¥&quot;#,##0_);[Red]\(&quot;¥&quot;#,##0\)"/>
    <numFmt numFmtId="181" formatCode="#,##0.0_ "/>
    <numFmt numFmtId="182" formatCode="#,##0_);[Red]\(#,##0\)"/>
    <numFmt numFmtId="183" formatCode="0_);[Red]\(0\)"/>
    <numFmt numFmtId="184" formatCode="0.0_);[Red]\(0.0\)"/>
    <numFmt numFmtId="185" formatCode="#,##0_ ;[Red]\-#,##0\ "/>
    <numFmt numFmtId="186" formatCode="#,##0_ "/>
    <numFmt numFmtId="187" formatCode="#,##0;0;"/>
    <numFmt numFmtId="188" formatCode="&quot;△&quot;\ #,##0;&quot;▲&quot;\ #,##0"/>
    <numFmt numFmtId="189" formatCode="#,##0.????"/>
    <numFmt numFmtId="190" formatCode="#,##0.???"/>
    <numFmt numFmtId="191" formatCode="#,##0.0"/>
    <numFmt numFmtId="192" formatCode="#,##0.00000"/>
    <numFmt numFmtId="193" formatCode="&quot;△&quot;\ #,##0.0;&quot;▲&quot;\ #,##0.0"/>
    <numFmt numFmtId="194" formatCode="#,##0;&quot;▲ &quot;#,##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b/>
      <sz val="20"/>
      <name val="HG正楷書体-PRO"/>
      <family val="4"/>
    </font>
    <font>
      <sz val="10"/>
      <color indexed="8"/>
      <name val="ＭＳ Ｐ明朝"/>
      <family val="1"/>
    </font>
    <font>
      <sz val="11"/>
      <name val="HG正楷書体-PRO"/>
      <family val="4"/>
    </font>
    <font>
      <b/>
      <sz val="12"/>
      <name val="HG正楷書体-PRO"/>
      <family val="4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38" fontId="2" fillId="0" borderId="10" xfId="5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176" fontId="2" fillId="0" borderId="10" xfId="50" applyNumberFormat="1" applyFont="1" applyBorder="1" applyAlignment="1">
      <alignment shrinkToFit="1"/>
    </xf>
    <xf numFmtId="176" fontId="2" fillId="0" borderId="11" xfId="50" applyNumberFormat="1" applyFont="1" applyBorder="1" applyAlignment="1">
      <alignment shrinkToFit="1"/>
    </xf>
    <xf numFmtId="0" fontId="2" fillId="0" borderId="11" xfId="0" applyFont="1" applyBorder="1" applyAlignment="1">
      <alignment shrinkToFit="1"/>
    </xf>
    <xf numFmtId="176" fontId="2" fillId="0" borderId="12" xfId="50" applyNumberFormat="1" applyFont="1" applyBorder="1" applyAlignment="1">
      <alignment shrinkToFit="1"/>
    </xf>
    <xf numFmtId="0" fontId="2" fillId="0" borderId="0" xfId="66" applyFont="1">
      <alignment/>
      <protection/>
    </xf>
    <xf numFmtId="0" fontId="2" fillId="0" borderId="0" xfId="66" applyFont="1" applyAlignment="1">
      <alignment horizontal="center"/>
      <protection/>
    </xf>
    <xf numFmtId="0" fontId="2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left" vertical="center"/>
      <protection/>
    </xf>
    <xf numFmtId="0" fontId="2" fillId="0" borderId="13" xfId="66" applyFont="1" applyBorder="1" applyAlignment="1">
      <alignment vertical="center"/>
      <protection/>
    </xf>
    <xf numFmtId="0" fontId="2" fillId="0" borderId="14" xfId="66" applyFont="1" applyBorder="1" applyAlignment="1">
      <alignment vertical="center"/>
      <protection/>
    </xf>
    <xf numFmtId="0" fontId="2" fillId="0" borderId="15" xfId="66" applyFont="1" applyBorder="1" applyAlignment="1">
      <alignment vertical="center"/>
      <protection/>
    </xf>
    <xf numFmtId="0" fontId="2" fillId="0" borderId="16" xfId="66" applyFont="1" applyBorder="1" applyAlignment="1">
      <alignment vertical="center"/>
      <protection/>
    </xf>
    <xf numFmtId="0" fontId="2" fillId="0" borderId="17" xfId="66" applyFont="1" applyBorder="1" applyAlignment="1">
      <alignment vertical="center"/>
      <protection/>
    </xf>
    <xf numFmtId="38" fontId="2" fillId="0" borderId="0" xfId="66" applyNumberFormat="1" applyFont="1">
      <alignment/>
      <protection/>
    </xf>
    <xf numFmtId="0" fontId="2" fillId="0" borderId="0" xfId="66" applyFont="1" applyAlignment="1">
      <alignment horizontal="center" vertical="center" shrinkToFit="1"/>
      <protection/>
    </xf>
    <xf numFmtId="0" fontId="2" fillId="0" borderId="18" xfId="66" applyFont="1" applyBorder="1" applyAlignment="1">
      <alignment vertical="center"/>
      <protection/>
    </xf>
    <xf numFmtId="0" fontId="2" fillId="0" borderId="19" xfId="66" applyFont="1" applyBorder="1" applyAlignment="1">
      <alignment vertical="center"/>
      <protection/>
    </xf>
    <xf numFmtId="0" fontId="2" fillId="0" borderId="20" xfId="66" applyFont="1" applyBorder="1" applyAlignment="1">
      <alignment vertical="center"/>
      <protection/>
    </xf>
    <xf numFmtId="0" fontId="2" fillId="0" borderId="20" xfId="66" applyFont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 shrinkToFit="1"/>
      <protection/>
    </xf>
    <xf numFmtId="0" fontId="2" fillId="0" borderId="23" xfId="66" applyFont="1" applyBorder="1" applyAlignment="1">
      <alignment horizontal="center" vertical="center"/>
      <protection/>
    </xf>
    <xf numFmtId="0" fontId="2" fillId="0" borderId="24" xfId="66" applyFont="1" applyBorder="1" applyAlignment="1">
      <alignment horizontal="center" vertical="center"/>
      <protection/>
    </xf>
    <xf numFmtId="0" fontId="2" fillId="0" borderId="25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shrinkToFit="1"/>
      <protection/>
    </xf>
    <xf numFmtId="38" fontId="2" fillId="0" borderId="12" xfId="52" applyNumberFormat="1" applyFont="1" applyBorder="1" applyAlignment="1">
      <alignment shrinkToFit="1"/>
    </xf>
    <xf numFmtId="40" fontId="2" fillId="0" borderId="12" xfId="53" applyNumberFormat="1" applyFont="1" applyBorder="1" applyAlignment="1">
      <alignment shrinkToFit="1"/>
    </xf>
    <xf numFmtId="40" fontId="2" fillId="0" borderId="12" xfId="66" applyNumberFormat="1" applyFont="1" applyBorder="1" applyAlignment="1">
      <alignment shrinkToFit="1"/>
      <protection/>
    </xf>
    <xf numFmtId="38" fontId="2" fillId="0" borderId="26" xfId="66" applyNumberFormat="1" applyFont="1" applyBorder="1" applyAlignment="1">
      <alignment shrinkToFit="1"/>
      <protection/>
    </xf>
    <xf numFmtId="182" fontId="2" fillId="0" borderId="21" xfId="66" applyNumberFormat="1" applyFont="1" applyBorder="1">
      <alignment/>
      <protection/>
    </xf>
    <xf numFmtId="184" fontId="2" fillId="0" borderId="27" xfId="66" applyNumberFormat="1" applyFont="1" applyBorder="1">
      <alignment/>
      <protection/>
    </xf>
    <xf numFmtId="182" fontId="2" fillId="0" borderId="27" xfId="66" applyNumberFormat="1" applyFont="1" applyBorder="1" applyAlignment="1">
      <alignment horizontal="right"/>
      <protection/>
    </xf>
    <xf numFmtId="184" fontId="13" fillId="0" borderId="10" xfId="53" applyNumberFormat="1" applyFont="1" applyBorder="1" applyAlignment="1">
      <alignment/>
    </xf>
    <xf numFmtId="0" fontId="5" fillId="0" borderId="10" xfId="66" applyFont="1" applyBorder="1" applyAlignment="1">
      <alignment horizontal="center" vertical="center"/>
      <protection/>
    </xf>
    <xf numFmtId="38" fontId="2" fillId="0" borderId="10" xfId="52" applyNumberFormat="1" applyFont="1" applyBorder="1" applyAlignment="1">
      <alignment shrinkToFit="1"/>
    </xf>
    <xf numFmtId="184" fontId="2" fillId="0" borderId="12" xfId="53" applyNumberFormat="1" applyFont="1" applyBorder="1" applyAlignment="1">
      <alignment shrinkToFit="1"/>
    </xf>
    <xf numFmtId="0" fontId="2" fillId="0" borderId="28" xfId="66" applyFont="1" applyBorder="1" applyAlignment="1">
      <alignment horizontal="center" shrinkToFit="1"/>
      <protection/>
    </xf>
    <xf numFmtId="0" fontId="2" fillId="0" borderId="29" xfId="66" applyFont="1" applyBorder="1" applyAlignment="1">
      <alignment horizontal="center" shrinkToFit="1"/>
      <protection/>
    </xf>
    <xf numFmtId="38" fontId="2" fillId="0" borderId="12" xfId="66" applyNumberFormat="1" applyFont="1" applyBorder="1" applyAlignment="1">
      <alignment shrinkToFit="1"/>
      <protection/>
    </xf>
    <xf numFmtId="38" fontId="2" fillId="0" borderId="30" xfId="52" applyNumberFormat="1" applyFont="1" applyBorder="1" applyAlignment="1">
      <alignment shrinkToFit="1"/>
    </xf>
    <xf numFmtId="0" fontId="2" fillId="0" borderId="10" xfId="66" applyFont="1" applyBorder="1" applyAlignment="1">
      <alignment horizontal="center"/>
      <protection/>
    </xf>
    <xf numFmtId="3" fontId="2" fillId="0" borderId="10" xfId="66" applyNumberFormat="1" applyFont="1" applyBorder="1" applyAlignment="1">
      <alignment vertical="center" shrinkToFit="1"/>
      <protection/>
    </xf>
    <xf numFmtId="176" fontId="2" fillId="0" borderId="12" xfId="66" applyNumberFormat="1" applyFont="1" applyBorder="1" applyAlignment="1">
      <alignment shrinkToFit="1"/>
      <protection/>
    </xf>
    <xf numFmtId="183" fontId="2" fillId="0" borderId="12" xfId="53" applyNumberFormat="1" applyFont="1" applyBorder="1" applyAlignment="1">
      <alignment shrinkToFit="1"/>
    </xf>
    <xf numFmtId="0" fontId="2" fillId="0" borderId="10" xfId="0" applyFont="1" applyBorder="1" applyAlignment="1">
      <alignment horizontal="left" shrinkToFit="1"/>
    </xf>
    <xf numFmtId="183" fontId="2" fillId="0" borderId="10" xfId="53" applyNumberFormat="1" applyFont="1" applyBorder="1" applyAlignment="1">
      <alignment shrinkToFit="1"/>
    </xf>
    <xf numFmtId="40" fontId="2" fillId="0" borderId="10" xfId="53" applyNumberFormat="1" applyFont="1" applyBorder="1" applyAlignment="1">
      <alignment shrinkToFit="1"/>
    </xf>
    <xf numFmtId="38" fontId="3" fillId="0" borderId="10" xfId="66" applyNumberFormat="1" applyFont="1" applyBorder="1" applyAlignment="1">
      <alignment shrinkToFit="1"/>
      <protection/>
    </xf>
    <xf numFmtId="38" fontId="2" fillId="0" borderId="12" xfId="53" applyFont="1" applyBorder="1" applyAlignment="1">
      <alignment shrinkToFit="1"/>
    </xf>
    <xf numFmtId="38" fontId="2" fillId="0" borderId="10" xfId="53" applyFont="1" applyBorder="1" applyAlignment="1">
      <alignment shrinkToFit="1"/>
    </xf>
    <xf numFmtId="182" fontId="2" fillId="0" borderId="0" xfId="66" applyNumberFormat="1" applyFont="1">
      <alignment/>
      <protection/>
    </xf>
    <xf numFmtId="40" fontId="2" fillId="0" borderId="10" xfId="66" applyNumberFormat="1" applyFont="1" applyBorder="1" applyAlignment="1">
      <alignment horizontal="right" shrinkToFit="1"/>
      <protection/>
    </xf>
    <xf numFmtId="0" fontId="2" fillId="0" borderId="31" xfId="66" applyFont="1" applyBorder="1" applyAlignment="1">
      <alignment horizontal="center" shrinkToFit="1"/>
      <protection/>
    </xf>
    <xf numFmtId="40" fontId="2" fillId="0" borderId="32" xfId="66" applyNumberFormat="1" applyFont="1" applyBorder="1" applyAlignment="1">
      <alignment shrinkToFit="1"/>
      <protection/>
    </xf>
    <xf numFmtId="38" fontId="2" fillId="0" borderId="32" xfId="52" applyNumberFormat="1" applyFont="1" applyBorder="1" applyAlignment="1">
      <alignment shrinkToFit="1"/>
    </xf>
    <xf numFmtId="40" fontId="2" fillId="0" borderId="32" xfId="66" applyNumberFormat="1" applyFont="1" applyBorder="1" applyAlignment="1">
      <alignment horizontal="right" shrinkToFit="1"/>
      <protection/>
    </xf>
    <xf numFmtId="38" fontId="2" fillId="0" borderId="33" xfId="52" applyNumberFormat="1" applyFont="1" applyBorder="1" applyAlignment="1">
      <alignment shrinkToFit="1"/>
    </xf>
    <xf numFmtId="0" fontId="2" fillId="0" borderId="34" xfId="66" applyFont="1" applyBorder="1" applyAlignment="1">
      <alignment horizontal="center" shrinkToFit="1"/>
      <protection/>
    </xf>
    <xf numFmtId="0" fontId="2" fillId="0" borderId="34" xfId="66" applyFont="1" applyBorder="1">
      <alignment/>
      <protection/>
    </xf>
    <xf numFmtId="3" fontId="2" fillId="0" borderId="35" xfId="66" applyNumberFormat="1" applyFont="1" applyBorder="1">
      <alignment/>
      <protection/>
    </xf>
    <xf numFmtId="0" fontId="2" fillId="0" borderId="25" xfId="66" applyFont="1" applyBorder="1" applyAlignment="1">
      <alignment horizontal="center" shrinkToFit="1"/>
      <protection/>
    </xf>
    <xf numFmtId="186" fontId="2" fillId="0" borderId="36" xfId="66" applyNumberFormat="1" applyFont="1" applyBorder="1" applyAlignment="1">
      <alignment horizontal="center" shrinkToFit="1"/>
      <protection/>
    </xf>
    <xf numFmtId="0" fontId="2" fillId="0" borderId="37" xfId="66" applyFont="1" applyBorder="1">
      <alignment/>
      <protection/>
    </xf>
    <xf numFmtId="3" fontId="2" fillId="0" borderId="0" xfId="66" applyNumberFormat="1" applyFont="1">
      <alignment/>
      <protection/>
    </xf>
    <xf numFmtId="38" fontId="2" fillId="0" borderId="36" xfId="52" applyNumberFormat="1" applyFont="1" applyBorder="1" applyAlignment="1">
      <alignment horizontal="center" vertical="center"/>
    </xf>
    <xf numFmtId="38" fontId="2" fillId="0" borderId="0" xfId="52" applyNumberFormat="1" applyFont="1" applyAlignment="1">
      <alignment horizontal="right" vertical="center"/>
    </xf>
    <xf numFmtId="0" fontId="2" fillId="0" borderId="25" xfId="66" applyFont="1" applyBorder="1" applyAlignment="1">
      <alignment horizontal="center"/>
      <protection/>
    </xf>
    <xf numFmtId="0" fontId="14" fillId="0" borderId="0" xfId="66" applyFont="1">
      <alignment/>
      <protection/>
    </xf>
    <xf numFmtId="0" fontId="3" fillId="0" borderId="0" xfId="66" applyFont="1">
      <alignment/>
      <protection/>
    </xf>
    <xf numFmtId="0" fontId="2" fillId="0" borderId="0" xfId="66" applyFont="1" applyAlignment="1">
      <alignment horizontal="right"/>
      <protection/>
    </xf>
    <xf numFmtId="0" fontId="5" fillId="0" borderId="38" xfId="66" applyFont="1" applyBorder="1" applyAlignment="1">
      <alignment horizontal="center"/>
      <protection/>
    </xf>
    <xf numFmtId="0" fontId="5" fillId="0" borderId="39" xfId="66" applyFont="1" applyBorder="1">
      <alignment/>
      <protection/>
    </xf>
    <xf numFmtId="0" fontId="5" fillId="0" borderId="40" xfId="66" applyFont="1" applyBorder="1">
      <alignment/>
      <protection/>
    </xf>
    <xf numFmtId="0" fontId="2" fillId="0" borderId="39" xfId="66" applyFont="1" applyBorder="1">
      <alignment/>
      <protection/>
    </xf>
    <xf numFmtId="0" fontId="2" fillId="0" borderId="40" xfId="66" applyFont="1" applyBorder="1">
      <alignment/>
      <protection/>
    </xf>
    <xf numFmtId="0" fontId="2" fillId="0" borderId="41" xfId="66" applyFont="1" applyBorder="1" applyAlignment="1">
      <alignment horizontal="center"/>
      <protection/>
    </xf>
    <xf numFmtId="0" fontId="2" fillId="0" borderId="42" xfId="66" applyFont="1" applyBorder="1">
      <alignment/>
      <protection/>
    </xf>
    <xf numFmtId="0" fontId="2" fillId="0" borderId="43" xfId="66" applyFont="1" applyBorder="1">
      <alignment/>
      <protection/>
    </xf>
    <xf numFmtId="0" fontId="2" fillId="0" borderId="44" xfId="66" applyFont="1" applyBorder="1" applyAlignment="1">
      <alignment horizontal="center"/>
      <protection/>
    </xf>
    <xf numFmtId="0" fontId="2" fillId="0" borderId="45" xfId="66" applyFont="1" applyBorder="1">
      <alignment/>
      <protection/>
    </xf>
    <xf numFmtId="0" fontId="2" fillId="0" borderId="46" xfId="66" applyFont="1" applyBorder="1">
      <alignment/>
      <protection/>
    </xf>
    <xf numFmtId="0" fontId="2" fillId="0" borderId="47" xfId="66" applyFont="1" applyBorder="1" applyAlignment="1">
      <alignment vertical="center"/>
      <protection/>
    </xf>
    <xf numFmtId="0" fontId="2" fillId="0" borderId="38" xfId="66" applyFont="1" applyBorder="1" applyAlignment="1">
      <alignment horizontal="center" vertical="center"/>
      <protection/>
    </xf>
    <xf numFmtId="0" fontId="2" fillId="0" borderId="39" xfId="66" applyFont="1" applyBorder="1" applyAlignment="1">
      <alignment horizontal="center" vertical="center"/>
      <protection/>
    </xf>
    <xf numFmtId="0" fontId="2" fillId="0" borderId="40" xfId="66" applyFont="1" applyBorder="1" applyAlignment="1">
      <alignment horizontal="center" vertical="center"/>
      <protection/>
    </xf>
    <xf numFmtId="10" fontId="4" fillId="0" borderId="47" xfId="43" applyNumberFormat="1" applyFont="1" applyBorder="1" applyAlignment="1">
      <alignment vertical="center"/>
    </xf>
    <xf numFmtId="0" fontId="15" fillId="0" borderId="39" xfId="66" applyFont="1" applyBorder="1" applyAlignment="1">
      <alignment vertical="center"/>
      <protection/>
    </xf>
    <xf numFmtId="0" fontId="2" fillId="0" borderId="40" xfId="66" applyFont="1" applyBorder="1" applyAlignment="1">
      <alignment vertical="center"/>
      <protection/>
    </xf>
    <xf numFmtId="0" fontId="2" fillId="0" borderId="48" xfId="66" applyFont="1" applyBorder="1">
      <alignment/>
      <protection/>
    </xf>
    <xf numFmtId="0" fontId="5" fillId="0" borderId="49" xfId="66" applyFont="1" applyBorder="1" applyAlignment="1">
      <alignment horizontal="left"/>
      <protection/>
    </xf>
    <xf numFmtId="0" fontId="2" fillId="0" borderId="12" xfId="66" applyFont="1" applyBorder="1" applyAlignment="1">
      <alignment horizontal="left" shrinkToFit="1"/>
      <protection/>
    </xf>
    <xf numFmtId="184" fontId="2" fillId="0" borderId="12" xfId="66" applyNumberFormat="1" applyFont="1" applyBorder="1" applyAlignment="1">
      <alignment shrinkToFit="1"/>
      <protection/>
    </xf>
    <xf numFmtId="182" fontId="2" fillId="0" borderId="12" xfId="66" applyNumberFormat="1" applyFont="1" applyBorder="1" applyAlignment="1">
      <alignment horizontal="right" shrinkToFit="1"/>
      <protection/>
    </xf>
    <xf numFmtId="187" fontId="2" fillId="0" borderId="10" xfId="66" applyNumberFormat="1" applyFont="1" applyBorder="1" applyAlignment="1">
      <alignment horizontal="right" vertical="center" shrinkToFit="1"/>
      <protection/>
    </xf>
    <xf numFmtId="38" fontId="2" fillId="0" borderId="10" xfId="0" applyNumberFormat="1" applyFont="1" applyBorder="1" applyAlignment="1">
      <alignment horizontal="right" shrinkToFit="1"/>
    </xf>
    <xf numFmtId="38" fontId="2" fillId="0" borderId="10" xfId="66" applyNumberFormat="1" applyFont="1" applyBorder="1" applyAlignment="1">
      <alignment horizontal="right" vertical="center" shrinkToFit="1"/>
      <protection/>
    </xf>
    <xf numFmtId="38" fontId="4" fillId="0" borderId="10" xfId="66" applyNumberFormat="1" applyFont="1" applyBorder="1" applyAlignment="1">
      <alignment horizontal="right" vertical="center" shrinkToFit="1"/>
      <protection/>
    </xf>
    <xf numFmtId="38" fontId="2" fillId="0" borderId="12" xfId="66" applyNumberFormat="1" applyFont="1" applyBorder="1" applyAlignment="1">
      <alignment horizontal="right" shrinkToFit="1"/>
      <protection/>
    </xf>
    <xf numFmtId="182" fontId="2" fillId="0" borderId="32" xfId="66" applyNumberFormat="1" applyFont="1" applyBorder="1" applyAlignment="1">
      <alignment horizontal="right" shrinkToFit="1"/>
      <protection/>
    </xf>
    <xf numFmtId="176" fontId="2" fillId="0" borderId="10" xfId="53" applyNumberFormat="1" applyFont="1" applyBorder="1" applyAlignment="1">
      <alignment shrinkToFit="1"/>
    </xf>
    <xf numFmtId="0" fontId="5" fillId="0" borderId="10" xfId="66" applyFont="1" applyBorder="1" applyAlignment="1">
      <alignment horizontal="left"/>
      <protection/>
    </xf>
    <xf numFmtId="176" fontId="2" fillId="0" borderId="10" xfId="66" applyNumberFormat="1" applyFont="1" applyBorder="1" applyAlignment="1">
      <alignment shrinkToFit="1"/>
      <protection/>
    </xf>
    <xf numFmtId="0" fontId="2" fillId="0" borderId="47" xfId="66" applyFont="1" applyBorder="1" applyAlignment="1">
      <alignment shrinkToFit="1"/>
      <protection/>
    </xf>
    <xf numFmtId="0" fontId="2" fillId="0" borderId="11" xfId="0" applyFont="1" applyBorder="1" applyAlignment="1">
      <alignment horizontal="center" shrinkToFit="1"/>
    </xf>
    <xf numFmtId="3" fontId="2" fillId="0" borderId="50" xfId="66" applyNumberFormat="1" applyFont="1" applyBorder="1">
      <alignment/>
      <protection/>
    </xf>
    <xf numFmtId="56" fontId="2" fillId="0" borderId="29" xfId="66" applyNumberFormat="1" applyFont="1" applyBorder="1" applyAlignment="1">
      <alignment horizontal="center" vertical="center" shrinkToFit="1"/>
      <protection/>
    </xf>
    <xf numFmtId="188" fontId="2" fillId="0" borderId="12" xfId="66" applyNumberFormat="1" applyFont="1" applyBorder="1" applyAlignment="1">
      <alignment shrinkToFit="1"/>
      <protection/>
    </xf>
    <xf numFmtId="3" fontId="2" fillId="0" borderId="10" xfId="52" applyNumberFormat="1" applyFont="1" applyBorder="1" applyAlignment="1">
      <alignment shrinkToFit="1"/>
    </xf>
    <xf numFmtId="3" fontId="2" fillId="0" borderId="12" xfId="52" applyNumberFormat="1" applyFont="1" applyBorder="1" applyAlignment="1">
      <alignment shrinkToFit="1"/>
    </xf>
    <xf numFmtId="3" fontId="2" fillId="0" borderId="26" xfId="66" applyNumberFormat="1" applyFont="1" applyBorder="1" applyAlignment="1">
      <alignment shrinkToFit="1"/>
      <protection/>
    </xf>
    <xf numFmtId="38" fontId="2" fillId="0" borderId="51" xfId="66" applyNumberFormat="1" applyFont="1" applyBorder="1" applyAlignment="1">
      <alignment horizontal="right"/>
      <protection/>
    </xf>
    <xf numFmtId="56" fontId="2" fillId="0" borderId="52" xfId="66" applyNumberFormat="1" applyFont="1" applyBorder="1" applyAlignment="1">
      <alignment horizontal="center" shrinkToFit="1"/>
      <protection/>
    </xf>
    <xf numFmtId="0" fontId="4" fillId="0" borderId="53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shrinkToFit="1"/>
    </xf>
    <xf numFmtId="0" fontId="4" fillId="0" borderId="32" xfId="66" applyFont="1" applyBorder="1" applyAlignment="1">
      <alignment horizontal="center" shrinkToFit="1"/>
      <protection/>
    </xf>
    <xf numFmtId="0" fontId="4" fillId="33" borderId="10" xfId="0" applyFont="1" applyFill="1" applyBorder="1" applyAlignment="1">
      <alignment horizontal="left" vertical="center" shrinkToFit="1"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horizont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32" xfId="66" applyFont="1" applyFill="1" applyBorder="1" applyAlignment="1">
      <alignment horizontal="center" vertical="center"/>
      <protection/>
    </xf>
    <xf numFmtId="0" fontId="12" fillId="0" borderId="54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0" borderId="56" xfId="66" applyFont="1" applyBorder="1" applyAlignment="1">
      <alignment horizontal="center" vertical="center" shrinkToFit="1"/>
      <protection/>
    </xf>
    <xf numFmtId="0" fontId="2" fillId="0" borderId="57" xfId="66" applyFont="1" applyBorder="1" applyAlignment="1">
      <alignment horizontal="center" vertical="center"/>
      <protection/>
    </xf>
    <xf numFmtId="38" fontId="2" fillId="0" borderId="57" xfId="52" applyNumberFormat="1" applyFont="1" applyBorder="1" applyAlignment="1">
      <alignment horizontal="right" vertical="center"/>
    </xf>
    <xf numFmtId="38" fontId="2" fillId="0" borderId="58" xfId="52" applyNumberFormat="1" applyFont="1" applyBorder="1" applyAlignment="1">
      <alignment horizontal="right" vertical="center"/>
    </xf>
    <xf numFmtId="0" fontId="2" fillId="0" borderId="10" xfId="66" applyFont="1" applyBorder="1" applyAlignment="1">
      <alignment horizontal="center" vertical="center"/>
      <protection/>
    </xf>
    <xf numFmtId="38" fontId="2" fillId="0" borderId="10" xfId="52" applyNumberFormat="1" applyFont="1" applyBorder="1" applyAlignment="1">
      <alignment horizontal="right" vertical="center"/>
    </xf>
    <xf numFmtId="38" fontId="2" fillId="0" borderId="59" xfId="52" applyNumberFormat="1" applyFont="1" applyBorder="1" applyAlignment="1">
      <alignment horizontal="right" vertical="center"/>
    </xf>
    <xf numFmtId="0" fontId="6" fillId="0" borderId="60" xfId="66" applyFont="1" applyFill="1" applyBorder="1" applyAlignment="1">
      <alignment horizontal="left" vertical="center" shrinkToFit="1"/>
      <protection/>
    </xf>
    <xf numFmtId="0" fontId="6" fillId="0" borderId="20" xfId="66" applyFont="1" applyFill="1" applyBorder="1" applyAlignment="1">
      <alignment horizontal="left" vertical="center" shrinkToFit="1"/>
      <protection/>
    </xf>
    <xf numFmtId="0" fontId="6" fillId="0" borderId="61" xfId="66" applyFont="1" applyFill="1" applyBorder="1" applyAlignment="1">
      <alignment horizontal="left" vertical="center" shrinkToFit="1"/>
      <protection/>
    </xf>
    <xf numFmtId="0" fontId="6" fillId="0" borderId="44" xfId="66" applyFont="1" applyFill="1" applyBorder="1" applyAlignment="1">
      <alignment horizontal="left" vertical="center" shrinkToFit="1"/>
      <protection/>
    </xf>
    <xf numFmtId="0" fontId="6" fillId="0" borderId="45" xfId="66" applyFont="1" applyFill="1" applyBorder="1" applyAlignment="1">
      <alignment horizontal="left" vertical="center" shrinkToFit="1"/>
      <protection/>
    </xf>
    <xf numFmtId="0" fontId="6" fillId="0" borderId="46" xfId="66" applyFont="1" applyFill="1" applyBorder="1" applyAlignment="1">
      <alignment horizontal="left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28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vertical="center"/>
      <protection/>
    </xf>
    <xf numFmtId="38" fontId="6" fillId="0" borderId="63" xfId="52" applyNumberFormat="1" applyFont="1" applyBorder="1" applyAlignment="1">
      <alignment horizontal="right" vertical="center" shrinkToFit="1"/>
    </xf>
    <xf numFmtId="38" fontId="6" fillId="0" borderId="64" xfId="52" applyNumberFormat="1" applyFont="1" applyBorder="1" applyAlignment="1">
      <alignment horizontal="right" vertical="center" shrinkToFit="1"/>
    </xf>
    <xf numFmtId="38" fontId="6" fillId="0" borderId="49" xfId="52" applyNumberFormat="1" applyFont="1" applyBorder="1" applyAlignment="1">
      <alignment horizontal="right" vertical="center" shrinkToFit="1"/>
    </xf>
    <xf numFmtId="38" fontId="6" fillId="0" borderId="65" xfId="52" applyNumberFormat="1" applyFont="1" applyBorder="1" applyAlignment="1">
      <alignment horizontal="right" vertical="center" shrinkToFit="1"/>
    </xf>
    <xf numFmtId="0" fontId="2" fillId="0" borderId="34" xfId="66" applyFont="1" applyBorder="1" applyAlignment="1">
      <alignment horizontal="center" vertical="center"/>
      <protection/>
    </xf>
    <xf numFmtId="0" fontId="2" fillId="0" borderId="35" xfId="66" applyFont="1" applyBorder="1" applyAlignment="1">
      <alignment horizontal="center" vertical="center"/>
      <protection/>
    </xf>
    <xf numFmtId="0" fontId="2" fillId="0" borderId="66" xfId="66" applyFont="1" applyBorder="1" applyAlignment="1">
      <alignment horizontal="center"/>
      <protection/>
    </xf>
    <xf numFmtId="0" fontId="2" fillId="0" borderId="67" xfId="66" applyFont="1" applyBorder="1" applyAlignment="1">
      <alignment horizontal="center"/>
      <protection/>
    </xf>
    <xf numFmtId="0" fontId="2" fillId="0" borderId="68" xfId="66" applyFont="1" applyBorder="1" applyAlignment="1">
      <alignment horizontal="center"/>
      <protection/>
    </xf>
    <xf numFmtId="0" fontId="2" fillId="0" borderId="31" xfId="66" applyFont="1" applyBorder="1" applyAlignment="1">
      <alignment horizontal="center" vertical="center" shrinkToFit="1"/>
      <protection/>
    </xf>
    <xf numFmtId="38" fontId="3" fillId="0" borderId="59" xfId="52" applyNumberFormat="1" applyFont="1" applyBorder="1" applyAlignment="1">
      <alignment horizontal="right" vertical="center"/>
    </xf>
    <xf numFmtId="38" fontId="3" fillId="0" borderId="69" xfId="52" applyNumberFormat="1" applyFont="1" applyBorder="1" applyAlignment="1">
      <alignment horizontal="right" vertical="center"/>
    </xf>
    <xf numFmtId="38" fontId="2" fillId="0" borderId="70" xfId="52" applyNumberFormat="1" applyFont="1" applyBorder="1" applyAlignment="1">
      <alignment horizontal="right" vertical="center"/>
    </xf>
    <xf numFmtId="38" fontId="2" fillId="0" borderId="71" xfId="52" applyNumberFormat="1" applyFont="1" applyBorder="1" applyAlignment="1">
      <alignment horizontal="right" vertical="center"/>
    </xf>
    <xf numFmtId="0" fontId="2" fillId="0" borderId="32" xfId="66" applyFont="1" applyBorder="1" applyAlignment="1">
      <alignment horizontal="center" vertical="center"/>
      <protection/>
    </xf>
    <xf numFmtId="38" fontId="2" fillId="0" borderId="32" xfId="52" applyNumberFormat="1" applyFont="1" applyBorder="1" applyAlignment="1">
      <alignment horizontal="right" vertical="center"/>
    </xf>
    <xf numFmtId="0" fontId="2" fillId="0" borderId="72" xfId="66" applyFont="1" applyBorder="1" applyAlignment="1">
      <alignment horizontal="center"/>
      <protection/>
    </xf>
    <xf numFmtId="0" fontId="2" fillId="0" borderId="73" xfId="66" applyFont="1" applyBorder="1" applyAlignment="1">
      <alignment horizontal="center"/>
      <protection/>
    </xf>
    <xf numFmtId="0" fontId="2" fillId="0" borderId="74" xfId="66" applyFont="1" applyBorder="1" applyAlignment="1">
      <alignment horizontal="center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23" xfId="66" applyFont="1" applyBorder="1" applyAlignment="1">
      <alignment horizontal="center" vertical="center" shrinkToFit="1"/>
      <protection/>
    </xf>
    <xf numFmtId="0" fontId="2" fillId="0" borderId="47" xfId="66" applyFont="1" applyBorder="1" applyAlignment="1">
      <alignment horizontal="center" vertical="center"/>
      <protection/>
    </xf>
    <xf numFmtId="0" fontId="2" fillId="0" borderId="38" xfId="66" applyFont="1" applyBorder="1" applyAlignment="1">
      <alignment horizontal="center" vertical="center"/>
      <protection/>
    </xf>
    <xf numFmtId="0" fontId="2" fillId="0" borderId="75" xfId="66" applyFont="1" applyBorder="1" applyAlignment="1">
      <alignment horizontal="center" vertical="center" shrinkToFit="1"/>
      <protection/>
    </xf>
    <xf numFmtId="0" fontId="2" fillId="0" borderId="76" xfId="66" applyFont="1" applyBorder="1" applyAlignment="1">
      <alignment horizontal="center" vertical="center" shrinkToFit="1"/>
      <protection/>
    </xf>
    <xf numFmtId="0" fontId="2" fillId="0" borderId="77" xfId="66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[0.00] 2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48</xdr:row>
      <xdr:rowOff>19050</xdr:rowOff>
    </xdr:from>
    <xdr:to>
      <xdr:col>10</xdr:col>
      <xdr:colOff>723900</xdr:colOff>
      <xdr:row>49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772275" y="11106150"/>
          <a:ext cx="219075" cy="276225"/>
          <a:chOff x="698" y="1164"/>
          <a:chExt cx="23" cy="2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98" y="1165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698" y="1164"/>
            <a:ext cx="22" cy="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97</xdr:row>
      <xdr:rowOff>19050</xdr:rowOff>
    </xdr:from>
    <xdr:to>
      <xdr:col>0</xdr:col>
      <xdr:colOff>0</xdr:colOff>
      <xdr:row>98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22488525"/>
          <a:ext cx="0" cy="209550"/>
          <a:chOff x="698" y="1164"/>
          <a:chExt cx="23" cy="23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698" y="-1234686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698" y="1164"/>
            <a:ext cx="22" cy="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786;&#25919;&#23616;\&#39740;&#21476;&#36032;&#27700;&#36335;&#26360;&#39006;&#31435;&#37326;\&#22806;&#27880;&#38306;&#20418;\2&#26085;&#26412;&#12467;&#12531;&#24037;&#26989;&#22865;&#32004;&#35531;&#27714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107;&#21029;&#26360;&#24235;\&#38738;&#33865;&#21488;&#36896;&#25104;&#24037;&#20107;&#26360;&#24235;\&#22806;&#27880;&#22865;&#32004;&#12539;&#35531;&#27714;&#26360;\&#26494;&#23665;&#24314;&#35373;&#20998;&#22806;&#27880;&#25805;&#20316;\&#22806;&#27880;&#20986;&#26469;&#39640;&#35531;&#27714;&#12850;&#20037;&#21496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04\&#23470;&#23822;&#22576;\d&#12487;&#12540;&#12479;&#12540;\&#20304;&#30000;&#33303;&#35013;&#24037;&#20107;\09.&#22806;&#27880;&#35211;&#31309;&#12539;&#22865;&#32004;&#12539;&#35531;&#27714;\&#22806;&#27880;&#22865;&#32004;&#21450;&#12403;&#35531;&#27714;\&#31119;&#23713;&#37325;&#27231;&#65406;&#65437;&#65408;&#65392;\&#31038;&#20869;&#22806;&#27880;&#22865;&#32004;&#12414;&#12391;&#12398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購買依頼書"/>
      <sheetName val="見積条件書"/>
      <sheetName val="契約内訳書"/>
      <sheetName val="外注請求書"/>
      <sheetName val="外注代払請求書"/>
      <sheetName val="外注注文書"/>
      <sheetName val="契約約款"/>
      <sheetName val="購買先決定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外注契約書（㈲久司建設）"/>
      <sheetName val="外注請求12月(㈲久司建設）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外注契約の流れ"/>
      <sheetName val="①新規購買会社評価表"/>
      <sheetName val="②見積条件書（麻生商事㈱）"/>
      <sheetName val=" ③-1購買依頼表"/>
      <sheetName val="③-2購買依頼書（（株）才田組）"/>
      <sheetName val="③-2購買依頼書（有孔管）"/>
      <sheetName val="④購買先決定報告書兼稟議書（㈱才田組）"/>
      <sheetName val="④購買先決定報告書兼稟議書（㈱才田組） (材料)"/>
      <sheetName val="⑤外注契約内訳書(㈱才田組材料）"/>
      <sheetName val="⑤外注契約内訳書(㈱才田組手間）"/>
      <sheetName val="⑤外注契約内訳書(㈱才田組手間） (変更)"/>
      <sheetName val="⑥外注請求6月(㈱才田組）"/>
      <sheetName val="⑥-2外注請求内訳6月(㈱才田組手間） "/>
      <sheetName val="⑥外注請求11月(㈱才田組）"/>
      <sheetName val="⑥-2外注請求内訳11月(㈱才田組手間）"/>
      <sheetName val="⑥外注請求12月(㈱才田組）"/>
      <sheetName val="⑥-2外注請求内訳12月(㈱才田組手間）"/>
      <sheetName val="⑦契約条件書（㈱才田組）"/>
      <sheetName val="⑧（株）環境施設"/>
      <sheetName val="⑧（有）朝日建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P49"/>
  <sheetViews>
    <sheetView tabSelected="1" view="pageBreakPreview" zoomScale="97" zoomScaleNormal="130" zoomScaleSheetLayoutView="97" zoomScalePageLayoutView="0" workbookViewId="0" topLeftCell="A3">
      <selection activeCell="M49" sqref="M49"/>
    </sheetView>
  </sheetViews>
  <sheetFormatPr defaultColWidth="9.00390625" defaultRowHeight="13.5"/>
  <cols>
    <col min="1" max="1" width="2.25390625" style="8" customWidth="1"/>
    <col min="2" max="2" width="6.125" style="8" customWidth="1"/>
    <col min="3" max="3" width="17.125" style="9" customWidth="1"/>
    <col min="4" max="4" width="9.00390625" style="8" customWidth="1"/>
    <col min="5" max="5" width="4.625" style="8" customWidth="1"/>
    <col min="6" max="6" width="8.625" style="8" customWidth="1"/>
    <col min="7" max="7" width="10.625" style="8" customWidth="1"/>
    <col min="8" max="8" width="6.625" style="8" customWidth="1"/>
    <col min="9" max="9" width="10.625" style="8" customWidth="1"/>
    <col min="10" max="10" width="6.625" style="8" customWidth="1"/>
    <col min="11" max="11" width="10.625" style="8" customWidth="1"/>
    <col min="12" max="14" width="11.625" style="8" customWidth="1"/>
    <col min="15" max="16384" width="9.00390625" style="8" customWidth="1"/>
  </cols>
  <sheetData>
    <row r="1" ht="6" customHeight="1"/>
    <row r="2" spans="2:11" ht="39" customHeight="1" thickBot="1">
      <c r="B2" s="127" t="s">
        <v>8</v>
      </c>
      <c r="C2" s="127"/>
      <c r="D2" s="127"/>
      <c r="E2" s="127"/>
      <c r="F2" s="127"/>
      <c r="G2" s="10"/>
      <c r="H2" s="128" t="s">
        <v>9</v>
      </c>
      <c r="I2" s="128"/>
      <c r="J2" s="12" t="s">
        <v>18</v>
      </c>
      <c r="K2" s="10"/>
    </row>
    <row r="3" spans="2:16" ht="18" customHeight="1">
      <c r="B3" s="129" t="s">
        <v>4</v>
      </c>
      <c r="C3" s="137" t="s">
        <v>58</v>
      </c>
      <c r="D3" s="138"/>
      <c r="E3" s="138"/>
      <c r="F3" s="139"/>
      <c r="G3" s="131" t="s">
        <v>11</v>
      </c>
      <c r="H3" s="131"/>
      <c r="I3" s="132">
        <f>G37*1.1</f>
        <v>0</v>
      </c>
      <c r="J3" s="133"/>
      <c r="K3" s="13"/>
      <c r="M3" s="10" t="s">
        <v>10</v>
      </c>
      <c r="O3" s="11" t="s">
        <v>9</v>
      </c>
      <c r="P3" s="11"/>
    </row>
    <row r="4" spans="2:15" ht="18" customHeight="1">
      <c r="B4" s="130"/>
      <c r="C4" s="140" t="s">
        <v>59</v>
      </c>
      <c r="D4" s="141"/>
      <c r="E4" s="141"/>
      <c r="F4" s="142"/>
      <c r="G4" s="134" t="s">
        <v>12</v>
      </c>
      <c r="H4" s="134"/>
      <c r="I4" s="135">
        <v>0</v>
      </c>
      <c r="J4" s="136"/>
      <c r="K4" s="14"/>
      <c r="M4" s="10" t="s">
        <v>13</v>
      </c>
      <c r="O4" s="11" t="s">
        <v>14</v>
      </c>
    </row>
    <row r="5" spans="2:15" ht="18" customHeight="1">
      <c r="B5" s="143" t="s">
        <v>15</v>
      </c>
      <c r="C5" s="145" t="s">
        <v>16</v>
      </c>
      <c r="D5" s="147">
        <f>D7+D8</f>
        <v>0</v>
      </c>
      <c r="E5" s="148"/>
      <c r="F5" s="15"/>
      <c r="G5" s="134" t="s">
        <v>17</v>
      </c>
      <c r="H5" s="134"/>
      <c r="I5" s="135">
        <f>D5</f>
        <v>0</v>
      </c>
      <c r="J5" s="136"/>
      <c r="K5" s="14"/>
      <c r="M5" s="9" t="s">
        <v>18</v>
      </c>
      <c r="O5" s="11" t="s">
        <v>19</v>
      </c>
    </row>
    <row r="6" spans="2:15" ht="18" customHeight="1">
      <c r="B6" s="144"/>
      <c r="C6" s="146"/>
      <c r="D6" s="149"/>
      <c r="E6" s="150"/>
      <c r="F6" s="16"/>
      <c r="G6" s="134" t="s">
        <v>20</v>
      </c>
      <c r="H6" s="134"/>
      <c r="I6" s="135">
        <f>K39*1.1</f>
        <v>0</v>
      </c>
      <c r="J6" s="136"/>
      <c r="K6" s="14"/>
      <c r="L6" s="115">
        <f>SUM(I4:J6)</f>
        <v>0</v>
      </c>
      <c r="O6" s="11" t="s">
        <v>21</v>
      </c>
    </row>
    <row r="7" spans="2:15" ht="18" customHeight="1">
      <c r="B7" s="144" t="s">
        <v>3</v>
      </c>
      <c r="C7" s="125" t="s">
        <v>54</v>
      </c>
      <c r="D7" s="157">
        <f>K38</f>
        <v>0</v>
      </c>
      <c r="E7" s="158"/>
      <c r="F7" s="17"/>
      <c r="G7" s="134" t="s">
        <v>22</v>
      </c>
      <c r="H7" s="134"/>
      <c r="I7" s="135">
        <f>I5+I6</f>
        <v>0</v>
      </c>
      <c r="J7" s="136"/>
      <c r="K7" s="14"/>
      <c r="L7" s="18">
        <f>SUM(I5:J6)</f>
        <v>0</v>
      </c>
      <c r="M7" s="19"/>
      <c r="N7" s="19"/>
      <c r="O7" s="11" t="s">
        <v>23</v>
      </c>
    </row>
    <row r="8" spans="2:15" ht="18" customHeight="1" thickBot="1">
      <c r="B8" s="156"/>
      <c r="C8" s="126" t="s">
        <v>55</v>
      </c>
      <c r="D8" s="159">
        <f>D7*0.1</f>
        <v>0</v>
      </c>
      <c r="E8" s="160"/>
      <c r="F8" s="20"/>
      <c r="G8" s="161" t="s">
        <v>25</v>
      </c>
      <c r="H8" s="161"/>
      <c r="I8" s="162">
        <f>I3-I4-I7</f>
        <v>0</v>
      </c>
      <c r="J8" s="159"/>
      <c r="K8" s="21"/>
      <c r="L8" s="18">
        <f>I3-L6</f>
        <v>0</v>
      </c>
      <c r="O8" s="11" t="s">
        <v>26</v>
      </c>
    </row>
    <row r="9" spans="2:15" ht="18" customHeight="1" thickBot="1">
      <c r="B9" s="22"/>
      <c r="C9" s="23"/>
      <c r="D9" s="22"/>
      <c r="E9" s="22"/>
      <c r="F9" s="22"/>
      <c r="G9" s="22"/>
      <c r="H9" s="22"/>
      <c r="I9" s="22"/>
      <c r="J9" s="22"/>
      <c r="K9" s="22"/>
      <c r="O9" s="11" t="s">
        <v>27</v>
      </c>
    </row>
    <row r="10" spans="2:14" ht="18" customHeight="1" thickBot="1">
      <c r="B10" s="170" t="s">
        <v>28</v>
      </c>
      <c r="C10" s="131" t="s">
        <v>29</v>
      </c>
      <c r="D10" s="151" t="s">
        <v>30</v>
      </c>
      <c r="E10" s="151"/>
      <c r="F10" s="151"/>
      <c r="G10" s="151"/>
      <c r="H10" s="151" t="s">
        <v>31</v>
      </c>
      <c r="I10" s="151"/>
      <c r="J10" s="151" t="s">
        <v>32</v>
      </c>
      <c r="K10" s="152"/>
      <c r="L10" s="24"/>
      <c r="M10" s="25" t="s">
        <v>33</v>
      </c>
      <c r="N10" s="25" t="s">
        <v>34</v>
      </c>
    </row>
    <row r="11" spans="2:14" ht="18" customHeight="1" thickBot="1">
      <c r="B11" s="171"/>
      <c r="C11" s="172"/>
      <c r="D11" s="26" t="s">
        <v>35</v>
      </c>
      <c r="E11" s="26" t="s">
        <v>0</v>
      </c>
      <c r="F11" s="26" t="s">
        <v>36</v>
      </c>
      <c r="G11" s="26" t="s">
        <v>37</v>
      </c>
      <c r="H11" s="26" t="s">
        <v>6</v>
      </c>
      <c r="I11" s="26" t="s">
        <v>37</v>
      </c>
      <c r="J11" s="26" t="s">
        <v>6</v>
      </c>
      <c r="K11" s="27" t="s">
        <v>37</v>
      </c>
      <c r="M11" s="28" t="s">
        <v>6</v>
      </c>
      <c r="N11" s="28" t="s">
        <v>37</v>
      </c>
    </row>
    <row r="12" spans="2:14" ht="18" customHeight="1">
      <c r="B12" s="116"/>
      <c r="C12" s="117"/>
      <c r="D12" s="7"/>
      <c r="E12" s="3"/>
      <c r="F12" s="97"/>
      <c r="G12" s="30"/>
      <c r="H12" s="31"/>
      <c r="I12" s="30"/>
      <c r="J12" s="32"/>
      <c r="K12" s="33"/>
      <c r="L12" s="34"/>
      <c r="M12" s="35"/>
      <c r="N12" s="36"/>
    </row>
    <row r="13" spans="2:14" ht="18" customHeight="1">
      <c r="B13" s="110"/>
      <c r="C13" s="118"/>
      <c r="D13" s="7"/>
      <c r="E13" s="3"/>
      <c r="F13" s="98"/>
      <c r="G13" s="39"/>
      <c r="H13" s="40"/>
      <c r="I13" s="30"/>
      <c r="J13" s="40"/>
      <c r="K13" s="33"/>
      <c r="L13" s="34"/>
      <c r="M13" s="35">
        <v>0</v>
      </c>
      <c r="N13" s="36">
        <f>IF(M13="","",M13*F13)</f>
        <v>0</v>
      </c>
    </row>
    <row r="14" spans="2:14" ht="18" customHeight="1">
      <c r="B14" s="110"/>
      <c r="C14" s="122"/>
      <c r="D14" s="7"/>
      <c r="E14" s="3"/>
      <c r="F14" s="98"/>
      <c r="G14" s="39"/>
      <c r="H14" s="40"/>
      <c r="I14" s="30"/>
      <c r="J14" s="40"/>
      <c r="K14" s="33"/>
      <c r="L14" s="34"/>
      <c r="M14" s="35"/>
      <c r="N14" s="36"/>
    </row>
    <row r="15" spans="2:14" ht="18" customHeight="1">
      <c r="B15" s="110"/>
      <c r="C15" s="49"/>
      <c r="D15" s="7"/>
      <c r="E15" s="3"/>
      <c r="F15" s="99"/>
      <c r="G15" s="39"/>
      <c r="H15" s="40"/>
      <c r="I15" s="30"/>
      <c r="J15" s="40"/>
      <c r="K15" s="33"/>
      <c r="L15" s="34"/>
      <c r="M15" s="35">
        <v>0</v>
      </c>
      <c r="N15" s="36">
        <f>IF(M15="","",M15*F15)</f>
        <v>0</v>
      </c>
    </row>
    <row r="16" spans="2:14" ht="18" customHeight="1">
      <c r="B16" s="42"/>
      <c r="C16" s="119"/>
      <c r="D16" s="7"/>
      <c r="E16" s="3"/>
      <c r="F16" s="99"/>
      <c r="G16" s="39"/>
      <c r="H16" s="40"/>
      <c r="I16" s="30"/>
      <c r="J16" s="40"/>
      <c r="K16" s="33"/>
      <c r="L16" s="34"/>
      <c r="M16" s="35"/>
      <c r="N16" s="36"/>
    </row>
    <row r="17" spans="2:14" ht="18" customHeight="1">
      <c r="B17" s="42"/>
      <c r="C17" s="119"/>
      <c r="D17" s="7"/>
      <c r="E17" s="3"/>
      <c r="F17" s="100"/>
      <c r="G17" s="39"/>
      <c r="H17" s="40"/>
      <c r="I17" s="30"/>
      <c r="J17" s="40"/>
      <c r="K17" s="33"/>
      <c r="L17" s="34"/>
      <c r="M17" s="35">
        <v>0</v>
      </c>
      <c r="N17" s="36">
        <f>IF(M17="","",M17*F17)</f>
        <v>0</v>
      </c>
    </row>
    <row r="18" spans="2:14" ht="18" customHeight="1">
      <c r="B18" s="42"/>
      <c r="C18" s="120"/>
      <c r="D18" s="37"/>
      <c r="E18" s="38"/>
      <c r="F18" s="100"/>
      <c r="G18" s="39"/>
      <c r="H18" s="40"/>
      <c r="I18" s="30"/>
      <c r="J18" s="40"/>
      <c r="K18" s="33"/>
      <c r="L18" s="34"/>
      <c r="M18" s="35"/>
      <c r="N18" s="36"/>
    </row>
    <row r="19" spans="2:14" ht="18" customHeight="1">
      <c r="B19" s="41"/>
      <c r="C19" s="1"/>
      <c r="D19" s="4"/>
      <c r="E19" s="38"/>
      <c r="F19" s="2"/>
      <c r="G19" s="39"/>
      <c r="H19" s="40"/>
      <c r="I19" s="39"/>
      <c r="J19" s="43"/>
      <c r="K19" s="44"/>
      <c r="L19" s="34"/>
      <c r="M19" s="35">
        <v>0</v>
      </c>
      <c r="N19" s="36">
        <f>IF(M19="","",M19*F19)</f>
        <v>0</v>
      </c>
    </row>
    <row r="20" spans="2:14" ht="18" customHeight="1">
      <c r="B20" s="41"/>
      <c r="C20" s="29"/>
      <c r="D20" s="37"/>
      <c r="E20" s="38"/>
      <c r="F20" s="102"/>
      <c r="G20" s="39"/>
      <c r="H20" s="53"/>
      <c r="I20" s="30"/>
      <c r="J20" s="53"/>
      <c r="K20" s="33"/>
      <c r="L20" s="34"/>
      <c r="M20" s="35"/>
      <c r="N20" s="36"/>
    </row>
    <row r="21" spans="2:14" ht="18" customHeight="1">
      <c r="B21" s="42"/>
      <c r="C21" s="6"/>
      <c r="D21" s="5"/>
      <c r="E21" s="38"/>
      <c r="F21" s="2"/>
      <c r="G21" s="39"/>
      <c r="H21" s="40"/>
      <c r="I21" s="39"/>
      <c r="J21" s="43"/>
      <c r="K21" s="44"/>
      <c r="L21" s="34"/>
      <c r="M21" s="31">
        <v>0</v>
      </c>
      <c r="N21" s="36">
        <f>IF(M21="","",M21*F21)</f>
        <v>0</v>
      </c>
    </row>
    <row r="22" spans="2:14" ht="18" customHeight="1">
      <c r="B22" s="42"/>
      <c r="C22" s="108"/>
      <c r="D22" s="4"/>
      <c r="E22" s="38"/>
      <c r="F22" s="2"/>
      <c r="G22" s="39"/>
      <c r="H22" s="40"/>
      <c r="I22" s="39"/>
      <c r="J22" s="43"/>
      <c r="K22" s="44"/>
      <c r="L22" s="34"/>
      <c r="M22" s="35"/>
      <c r="N22" s="36"/>
    </row>
    <row r="23" spans="2:14" ht="18" customHeight="1">
      <c r="B23" s="42"/>
      <c r="C23" s="105"/>
      <c r="D23" s="45"/>
      <c r="E23" s="38"/>
      <c r="F23" s="101"/>
      <c r="G23" s="46"/>
      <c r="H23" s="48"/>
      <c r="I23" s="30"/>
      <c r="J23" s="43"/>
      <c r="K23" s="33"/>
      <c r="L23" s="34"/>
      <c r="M23" s="35">
        <v>0</v>
      </c>
      <c r="N23" s="36">
        <f>IF(M23="","",M23*F23)</f>
        <v>0</v>
      </c>
    </row>
    <row r="24" spans="2:14" ht="18" customHeight="1">
      <c r="B24" s="42"/>
      <c r="C24" s="3"/>
      <c r="D24" s="4"/>
      <c r="E24" s="38"/>
      <c r="F24" s="2"/>
      <c r="G24" s="112"/>
      <c r="H24" s="50"/>
      <c r="I24" s="113"/>
      <c r="J24" s="111"/>
      <c r="K24" s="114"/>
      <c r="L24" s="34"/>
      <c r="M24" s="35"/>
      <c r="N24" s="36"/>
    </row>
    <row r="25" spans="2:14" ht="18" customHeight="1">
      <c r="B25" s="42"/>
      <c r="C25" s="95"/>
      <c r="D25" s="96"/>
      <c r="E25" s="29"/>
      <c r="F25" s="102"/>
      <c r="G25" s="39"/>
      <c r="H25" s="104"/>
      <c r="I25" s="30"/>
      <c r="J25" s="47"/>
      <c r="K25" s="33"/>
      <c r="L25" s="34"/>
      <c r="M25" s="35">
        <v>0</v>
      </c>
      <c r="N25" s="36">
        <f>IF(M25="","",M25*F25)</f>
        <v>0</v>
      </c>
    </row>
    <row r="26" spans="2:14" ht="18" customHeight="1">
      <c r="B26" s="42"/>
      <c r="C26" s="1"/>
      <c r="D26" s="4"/>
      <c r="E26" s="38"/>
      <c r="F26" s="100"/>
      <c r="G26" s="39"/>
      <c r="H26" s="51"/>
      <c r="I26" s="30"/>
      <c r="J26" s="32"/>
      <c r="K26" s="33"/>
      <c r="L26" s="34"/>
      <c r="M26" s="35"/>
      <c r="N26" s="36"/>
    </row>
    <row r="27" spans="2:14" ht="18" customHeight="1">
      <c r="B27" s="41"/>
      <c r="C27" s="29"/>
      <c r="D27" s="37"/>
      <c r="E27" s="38"/>
      <c r="F27" s="102"/>
      <c r="G27" s="39"/>
      <c r="H27" s="53"/>
      <c r="I27" s="30"/>
      <c r="J27" s="53"/>
      <c r="K27" s="33"/>
      <c r="L27" s="34"/>
      <c r="M27" s="35"/>
      <c r="N27" s="36"/>
    </row>
    <row r="28" spans="2:14" ht="18" customHeight="1">
      <c r="B28" s="41"/>
      <c r="C28" s="49"/>
      <c r="D28" s="37"/>
      <c r="E28" s="38"/>
      <c r="F28" s="102"/>
      <c r="G28" s="39"/>
      <c r="H28" s="54"/>
      <c r="I28" s="30"/>
      <c r="J28" s="54"/>
      <c r="K28" s="33"/>
      <c r="L28" s="34"/>
      <c r="M28" s="35"/>
      <c r="N28" s="36"/>
    </row>
    <row r="29" spans="2:14" ht="18" customHeight="1">
      <c r="B29" s="41"/>
      <c r="C29" s="94"/>
      <c r="D29" s="52"/>
      <c r="E29" s="29"/>
      <c r="F29" s="102"/>
      <c r="G29" s="39"/>
      <c r="H29" s="53"/>
      <c r="I29" s="30"/>
      <c r="J29" s="53"/>
      <c r="K29" s="33"/>
      <c r="L29" s="34"/>
      <c r="M29" s="35"/>
      <c r="N29" s="36"/>
    </row>
    <row r="30" spans="2:14" ht="18" customHeight="1">
      <c r="B30" s="41"/>
      <c r="C30" s="95"/>
      <c r="D30" s="96"/>
      <c r="E30" s="29"/>
      <c r="F30" s="102"/>
      <c r="G30" s="30"/>
      <c r="H30" s="104"/>
      <c r="I30" s="30"/>
      <c r="J30" s="47"/>
      <c r="K30" s="33"/>
      <c r="L30" s="34"/>
      <c r="M30" s="35"/>
      <c r="N30" s="36"/>
    </row>
    <row r="31" spans="2:14" ht="18" customHeight="1">
      <c r="B31" s="41"/>
      <c r="C31" s="29"/>
      <c r="D31" s="96"/>
      <c r="E31" s="29"/>
      <c r="F31" s="102"/>
      <c r="G31" s="30"/>
      <c r="H31" s="104"/>
      <c r="I31" s="39"/>
      <c r="J31" s="106"/>
      <c r="K31" s="44"/>
      <c r="L31" s="34"/>
      <c r="M31" s="35"/>
      <c r="N31" s="36"/>
    </row>
    <row r="32" spans="2:14" ht="18" customHeight="1">
      <c r="B32" s="41"/>
      <c r="C32" s="95"/>
      <c r="D32" s="96"/>
      <c r="E32" s="29"/>
      <c r="F32" s="102"/>
      <c r="G32" s="39"/>
      <c r="H32" s="104"/>
      <c r="I32" s="30"/>
      <c r="J32" s="47"/>
      <c r="K32" s="33"/>
      <c r="L32" s="34"/>
      <c r="M32" s="35"/>
      <c r="N32" s="36"/>
    </row>
    <row r="33" spans="2:14" ht="18" customHeight="1">
      <c r="B33" s="41"/>
      <c r="C33" s="29"/>
      <c r="D33" s="32"/>
      <c r="E33" s="29"/>
      <c r="F33" s="102"/>
      <c r="G33" s="39"/>
      <c r="H33" s="51"/>
      <c r="I33" s="30"/>
      <c r="J33" s="32"/>
      <c r="K33" s="33"/>
      <c r="L33" s="55"/>
      <c r="M33" s="35"/>
      <c r="N33" s="36"/>
    </row>
    <row r="34" spans="2:14" ht="18" customHeight="1">
      <c r="B34" s="41"/>
      <c r="C34" s="29"/>
      <c r="D34" s="32"/>
      <c r="E34" s="29"/>
      <c r="F34" s="97"/>
      <c r="G34" s="39"/>
      <c r="H34" s="51"/>
      <c r="I34" s="30"/>
      <c r="J34" s="32"/>
      <c r="K34" s="33"/>
      <c r="L34" s="55"/>
      <c r="M34" s="35"/>
      <c r="N34" s="36"/>
    </row>
    <row r="35" spans="2:14" ht="18" customHeight="1">
      <c r="B35" s="41"/>
      <c r="C35" s="29"/>
      <c r="D35" s="32"/>
      <c r="E35" s="29"/>
      <c r="F35" s="97"/>
      <c r="G35" s="39"/>
      <c r="H35" s="56"/>
      <c r="I35" s="30"/>
      <c r="J35" s="32"/>
      <c r="K35" s="33"/>
      <c r="L35" s="55"/>
      <c r="M35" s="35"/>
      <c r="N35" s="36"/>
    </row>
    <row r="36" spans="2:14" ht="18" customHeight="1">
      <c r="B36" s="41"/>
      <c r="C36" s="29"/>
      <c r="D36" s="32"/>
      <c r="E36" s="29"/>
      <c r="F36" s="97"/>
      <c r="G36" s="39"/>
      <c r="H36" s="56"/>
      <c r="I36" s="30"/>
      <c r="J36" s="32"/>
      <c r="K36" s="33"/>
      <c r="L36" s="55"/>
      <c r="M36" s="35"/>
      <c r="N36" s="36"/>
    </row>
    <row r="37" spans="2:14" ht="18" customHeight="1" thickBot="1">
      <c r="B37" s="57" t="s">
        <v>5</v>
      </c>
      <c r="C37" s="121" t="s">
        <v>53</v>
      </c>
      <c r="D37" s="58"/>
      <c r="E37" s="29"/>
      <c r="F37" s="103"/>
      <c r="G37" s="59"/>
      <c r="H37" s="60"/>
      <c r="I37" s="59"/>
      <c r="J37" s="32"/>
      <c r="K37" s="61"/>
      <c r="L37" s="55"/>
      <c r="M37" s="35">
        <v>0</v>
      </c>
      <c r="N37" s="36">
        <f>IF(M37=0,"",M37*F37)</f>
      </c>
    </row>
    <row r="38" spans="4:14" ht="18" customHeight="1" thickBot="1">
      <c r="D38" s="153" t="s">
        <v>38</v>
      </c>
      <c r="E38" s="154"/>
      <c r="F38" s="154"/>
      <c r="G38" s="154"/>
      <c r="H38" s="155"/>
      <c r="I38" s="62" t="s">
        <v>52</v>
      </c>
      <c r="J38" s="63" t="s">
        <v>16</v>
      </c>
      <c r="K38" s="64">
        <f>I37*0.9</f>
        <v>0</v>
      </c>
      <c r="M38" s="65" t="s">
        <v>39</v>
      </c>
      <c r="N38" s="66" t="e">
        <f>#REF!</f>
        <v>#REF!</v>
      </c>
    </row>
    <row r="39" spans="4:15" ht="18" customHeight="1" thickBot="1">
      <c r="D39" s="163" t="s">
        <v>51</v>
      </c>
      <c r="E39" s="164"/>
      <c r="F39" s="164"/>
      <c r="G39" s="164"/>
      <c r="H39" s="165"/>
      <c r="I39" s="67"/>
      <c r="J39" s="67" t="s">
        <v>16</v>
      </c>
      <c r="K39" s="109">
        <v>0</v>
      </c>
      <c r="L39" s="68"/>
      <c r="M39" s="28" t="s">
        <v>24</v>
      </c>
      <c r="N39" s="69" t="e">
        <f>INT(N38*0.05)</f>
        <v>#REF!</v>
      </c>
      <c r="O39" s="70"/>
    </row>
    <row r="40" spans="13:14" ht="18" customHeight="1" thickBot="1">
      <c r="M40" s="71" t="s">
        <v>5</v>
      </c>
      <c r="N40" s="66" t="e">
        <f>SUM(N38:N39)</f>
        <v>#REF!</v>
      </c>
    </row>
    <row r="41" spans="2:10" ht="18" customHeight="1">
      <c r="B41" s="72" t="s">
        <v>40</v>
      </c>
      <c r="D41" s="8" t="s">
        <v>41</v>
      </c>
      <c r="I41" s="73" t="s">
        <v>61</v>
      </c>
      <c r="J41" s="73" t="s">
        <v>62</v>
      </c>
    </row>
    <row r="42" spans="2:6" ht="18" customHeight="1">
      <c r="B42" s="123" t="s">
        <v>60</v>
      </c>
      <c r="C42" s="124"/>
      <c r="D42" s="123"/>
      <c r="F42" s="74" t="s">
        <v>1</v>
      </c>
    </row>
    <row r="43" ht="18" customHeight="1">
      <c r="F43" s="74"/>
    </row>
    <row r="44" spans="2:6" ht="18" customHeight="1">
      <c r="B44" s="107" t="s">
        <v>42</v>
      </c>
      <c r="C44" s="75" t="s">
        <v>43</v>
      </c>
      <c r="D44" s="76"/>
      <c r="E44" s="77" t="s">
        <v>44</v>
      </c>
      <c r="F44" s="74" t="s">
        <v>47</v>
      </c>
    </row>
    <row r="45" spans="2:6" ht="18" customHeight="1">
      <c r="B45" s="107" t="s">
        <v>45</v>
      </c>
      <c r="C45" s="75" t="s">
        <v>46</v>
      </c>
      <c r="D45" s="78"/>
      <c r="E45" s="79"/>
      <c r="F45" s="74"/>
    </row>
    <row r="46" spans="2:6" ht="18" customHeight="1">
      <c r="B46" s="166" t="s">
        <v>48</v>
      </c>
      <c r="C46" s="80"/>
      <c r="D46" s="81"/>
      <c r="E46" s="82"/>
      <c r="F46" s="74" t="s">
        <v>2</v>
      </c>
    </row>
    <row r="47" spans="2:6" ht="18" customHeight="1">
      <c r="B47" s="167"/>
      <c r="C47" s="83"/>
      <c r="D47" s="84"/>
      <c r="E47" s="85"/>
      <c r="F47" s="74"/>
    </row>
    <row r="48" spans="6:11" ht="18" customHeight="1">
      <c r="F48" s="123" t="s">
        <v>56</v>
      </c>
      <c r="G48" s="123" t="s">
        <v>57</v>
      </c>
      <c r="H48" s="123"/>
      <c r="I48" s="123"/>
      <c r="J48" s="123"/>
      <c r="K48" s="123"/>
    </row>
    <row r="49" spans="2:12" ht="23.25" customHeight="1">
      <c r="B49" s="86" t="s">
        <v>49</v>
      </c>
      <c r="C49" s="87" t="str">
        <f>I41</f>
        <v>令和　  年</v>
      </c>
      <c r="D49" s="88" t="str">
        <f>J41</f>
        <v>    月　   日</v>
      </c>
      <c r="E49" s="88"/>
      <c r="F49" s="89" t="s">
        <v>50</v>
      </c>
      <c r="G49" s="90"/>
      <c r="H49" s="168" t="s">
        <v>7</v>
      </c>
      <c r="I49" s="169"/>
      <c r="J49" s="91"/>
      <c r="K49" s="92"/>
      <c r="L49" s="93"/>
    </row>
    <row r="50" ht="6" customHeight="1"/>
    <row r="51" ht="39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6" customHeight="1"/>
  </sheetData>
  <sheetProtection/>
  <mergeCells count="32">
    <mergeCell ref="D39:H39"/>
    <mergeCell ref="B46:B47"/>
    <mergeCell ref="H49:I49"/>
    <mergeCell ref="B10:B11"/>
    <mergeCell ref="C10:C11"/>
    <mergeCell ref="D10:G10"/>
    <mergeCell ref="H10:I10"/>
    <mergeCell ref="J10:K10"/>
    <mergeCell ref="D38:H38"/>
    <mergeCell ref="B7:B8"/>
    <mergeCell ref="D7:E7"/>
    <mergeCell ref="G7:H7"/>
    <mergeCell ref="I7:J7"/>
    <mergeCell ref="D8:E8"/>
    <mergeCell ref="G8:H8"/>
    <mergeCell ref="I8:J8"/>
    <mergeCell ref="B5:B6"/>
    <mergeCell ref="C5:C6"/>
    <mergeCell ref="D5:E6"/>
    <mergeCell ref="G5:H5"/>
    <mergeCell ref="I5:J5"/>
    <mergeCell ref="G6:H6"/>
    <mergeCell ref="I6:J6"/>
    <mergeCell ref="B2:F2"/>
    <mergeCell ref="H2:I2"/>
    <mergeCell ref="B3:B4"/>
    <mergeCell ref="G3:H3"/>
    <mergeCell ref="I3:J3"/>
    <mergeCell ref="G4:H4"/>
    <mergeCell ref="I4:J4"/>
    <mergeCell ref="C3:F3"/>
    <mergeCell ref="C4:F4"/>
  </mergeCells>
  <dataValidations count="2">
    <dataValidation type="list" allowBlank="1" showInputMessage="1" showErrorMessage="1" sqref="J2">
      <formula1>$M$3:$M$5</formula1>
    </dataValidation>
    <dataValidation type="list" allowBlank="1" showInputMessage="1" showErrorMessage="1" sqref="H2:I2">
      <formula1>$O$3:$O$11</formula1>
    </dataValidation>
  </dataValidations>
  <printOptions horizontalCentered="1" verticalCentered="1"/>
  <pageMargins left="0.5905511811023623" right="0" top="0.3937007874015748" bottom="0.3937007874015748" header="0.5118110236220472" footer="0.1181102362204724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tateno</dc:creator>
  <cp:keywords/>
  <dc:description/>
  <cp:lastModifiedBy>井手尾 祐希</cp:lastModifiedBy>
  <cp:lastPrinted>2023-11-24T00:03:36Z</cp:lastPrinted>
  <dcterms:created xsi:type="dcterms:W3CDTF">2005-09-02T08:39:21Z</dcterms:created>
  <dcterms:modified xsi:type="dcterms:W3CDTF">2023-11-28T02:26:51Z</dcterms:modified>
  <cp:category/>
  <cp:version/>
  <cp:contentType/>
  <cp:contentStatus/>
</cp:coreProperties>
</file>